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_Help\Личное\"/>
    </mc:Choice>
  </mc:AlternateContent>
  <xr:revisionPtr revIDLastSave="0" documentId="13_ncr:1_{0F10CD2D-A92A-4542-984A-8305B7BEA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" sheetId="1" r:id="rId1"/>
    <sheet name="Процессор" sheetId="3" r:id="rId2"/>
    <sheet name="Память" sheetId="4" r:id="rId3"/>
    <sheet name="Винчестеры" sheetId="5" r:id="rId4"/>
    <sheet name="Монитор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9" i="1" s="1"/>
  <c r="C19" i="1" s="1"/>
  <c r="B15" i="1"/>
  <c r="B11" i="1"/>
  <c r="B9" i="1"/>
  <c r="C9" i="1"/>
  <c r="C7" i="1"/>
  <c r="B7" i="1"/>
  <c r="B5" i="1"/>
  <c r="B3" i="1"/>
  <c r="B13" i="1" l="1"/>
</calcChain>
</file>

<file path=xl/sharedStrings.xml><?xml version="1.0" encoding="utf-8"?>
<sst xmlns="http://schemas.openxmlformats.org/spreadsheetml/2006/main" count="33" uniqueCount="32">
  <si>
    <t>Сборка компьютера</t>
  </si>
  <si>
    <t>Дата:</t>
  </si>
  <si>
    <t>Курс доллара:</t>
  </si>
  <si>
    <t>Процессор</t>
  </si>
  <si>
    <t>Память</t>
  </si>
  <si>
    <t>Винчестер</t>
  </si>
  <si>
    <t>Монитор</t>
  </si>
  <si>
    <t>Сумма</t>
  </si>
  <si>
    <t>Гарантия</t>
  </si>
  <si>
    <t>Доставка</t>
  </si>
  <si>
    <t>Итого</t>
  </si>
  <si>
    <t>Процессоры</t>
  </si>
  <si>
    <t>Р100</t>
  </si>
  <si>
    <t>Р133</t>
  </si>
  <si>
    <t>Р166</t>
  </si>
  <si>
    <t>Р200</t>
  </si>
  <si>
    <t>Р200ММХ</t>
  </si>
  <si>
    <t>8Мб</t>
  </si>
  <si>
    <t>16Мб</t>
  </si>
  <si>
    <t>32Мб</t>
  </si>
  <si>
    <t>64Мб</t>
  </si>
  <si>
    <t>128Мб</t>
  </si>
  <si>
    <t>Винчестеры</t>
  </si>
  <si>
    <t>3Гб</t>
  </si>
  <si>
    <t>2Гб</t>
  </si>
  <si>
    <t>4Гб</t>
  </si>
  <si>
    <t>3,5Гб</t>
  </si>
  <si>
    <t xml:space="preserve">Мониторы </t>
  </si>
  <si>
    <t>15"ViewSonic"</t>
  </si>
  <si>
    <t>15"Sony"</t>
  </si>
  <si>
    <t>17"ViewSonic"</t>
  </si>
  <si>
    <t>17"Sony"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</si>
</sst>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$##0"/>
    <numFmt numFmtId="165" formatCode="#\$###0"/>
    <numFmt numFmtId="168" formatCode="#,##0\ &quot;₽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E$5" fmlaRange="Процессор!$A$2:$A$6" noThreeD="1" sel="5" val="0"/>
</file>

<file path=xl/ctrlProps/ctrlProp2.xml><?xml version="1.0" encoding="utf-8"?>
<formControlPr xmlns="http://schemas.microsoft.com/office/spreadsheetml/2009/9/main" objectType="Spin" dx="16" fmlaLink="$E$7" max="5" min="1" page="10" val="3"/>
</file>

<file path=xl/ctrlProps/ctrlProp3.xml><?xml version="1.0" encoding="utf-8"?>
<formControlPr xmlns="http://schemas.microsoft.com/office/spreadsheetml/2009/9/main" objectType="Spin" dx="22" fmlaLink="$E$9" max="5" min="1" page="10"/>
</file>

<file path=xl/ctrlProps/ctrlProp4.xml><?xml version="1.0" encoding="utf-8"?>
<formControlPr xmlns="http://schemas.microsoft.com/office/spreadsheetml/2009/9/main" objectType="Drop" dropStyle="combo" dx="16" fmlaLink="$E$11" fmlaRange="Монитор!$A$2:$A$5" noThreeD="1" sel="2" val="0"/>
</file>

<file path=xl/ctrlProps/ctrlProp5.xml><?xml version="1.0" encoding="utf-8"?>
<formControlPr xmlns="http://schemas.microsoft.com/office/spreadsheetml/2009/9/main" objectType="Radio" checked="Checked" firstButton="1" fmlaLink="$E$15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checked="Checked" fmlaLink="$E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171450</xdr:rowOff>
        </xdr:from>
        <xdr:to>
          <xdr:col>3</xdr:col>
          <xdr:colOff>19050</xdr:colOff>
          <xdr:row>4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933450</xdr:colOff>
          <xdr:row>6</xdr:row>
          <xdr:rowOff>9525</xdr:rowOff>
        </xdr:from>
        <xdr:to>
          <xdr:col>3</xdr:col>
          <xdr:colOff>142875</xdr:colOff>
          <xdr:row>6</xdr:row>
          <xdr:rowOff>180975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8</xdr:row>
          <xdr:rowOff>9525</xdr:rowOff>
        </xdr:from>
        <xdr:to>
          <xdr:col>3</xdr:col>
          <xdr:colOff>152400</xdr:colOff>
          <xdr:row>9</xdr:row>
          <xdr:rowOff>9525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180975</xdr:rowOff>
        </xdr:from>
        <xdr:to>
          <xdr:col>3</xdr:col>
          <xdr:colOff>19050</xdr:colOff>
          <xdr:row>10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802038</xdr:colOff>
          <xdr:row>13</xdr:row>
          <xdr:rowOff>173871</xdr:rowOff>
        </xdr:from>
        <xdr:to>
          <xdr:col>2</xdr:col>
          <xdr:colOff>605402</xdr:colOff>
          <xdr:row>15</xdr:row>
          <xdr:rowOff>8718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6 мес.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453971</xdr:colOff>
          <xdr:row>13</xdr:row>
          <xdr:rowOff>170158</xdr:rowOff>
        </xdr:from>
        <xdr:to>
          <xdr:col>3</xdr:col>
          <xdr:colOff>101546</xdr:colOff>
          <xdr:row>15</xdr:row>
          <xdr:rowOff>5005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год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49078</xdr:colOff>
          <xdr:row>15</xdr:row>
          <xdr:rowOff>153369</xdr:rowOff>
        </xdr:from>
        <xdr:to>
          <xdr:col>2</xdr:col>
          <xdr:colOff>807204</xdr:colOff>
          <xdr:row>17</xdr:row>
          <xdr:rowOff>24217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нужна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9"/>
  <sheetViews>
    <sheetView tabSelected="1" zoomScale="118" zoomScaleNormal="118" workbookViewId="0">
      <selection activeCell="D19" sqref="D19"/>
    </sheetView>
  </sheetViews>
  <sheetFormatPr defaultRowHeight="15" x14ac:dyDescent="0.25"/>
  <cols>
    <col min="1" max="1" width="10.85546875" bestFit="1" customWidth="1"/>
    <col min="2" max="2" width="12.7109375" customWidth="1"/>
    <col min="3" max="3" width="14" bestFit="1" customWidth="1"/>
    <col min="4" max="4" width="6" bestFit="1" customWidth="1"/>
  </cols>
  <sheetData>
    <row r="1" spans="1:5" x14ac:dyDescent="0.25">
      <c r="A1" t="s">
        <v>0</v>
      </c>
    </row>
    <row r="3" spans="1:5" x14ac:dyDescent="0.25">
      <c r="A3" t="s">
        <v>1</v>
      </c>
      <c r="B3" s="1">
        <f ca="1">TODAY()</f>
        <v>44820</v>
      </c>
      <c r="C3" t="s">
        <v>2</v>
      </c>
      <c r="D3">
        <v>60.5</v>
      </c>
    </row>
    <row r="5" spans="1:5" x14ac:dyDescent="0.25">
      <c r="A5" t="s">
        <v>3</v>
      </c>
      <c r="B5" s="3">
        <f>INDEX(Процессор!B2:B6,Смета!E5)</f>
        <v>250</v>
      </c>
      <c r="E5" s="2">
        <v>5</v>
      </c>
    </row>
    <row r="7" spans="1:5" x14ac:dyDescent="0.25">
      <c r="A7" t="s">
        <v>4</v>
      </c>
      <c r="B7" s="3">
        <f>INDEX(Память!B2:B6,Смета!E7)</f>
        <v>180</v>
      </c>
      <c r="C7" t="str">
        <f>INDEX(Память!A2:A6,Смета!E7)</f>
        <v>32Мб</v>
      </c>
      <c r="E7" s="2">
        <v>3</v>
      </c>
    </row>
    <row r="9" spans="1:5" x14ac:dyDescent="0.25">
      <c r="A9" t="s">
        <v>5</v>
      </c>
      <c r="B9" s="3">
        <f>INDEX(Винчестеры!B2:B6,Смета!E9)</f>
        <v>150</v>
      </c>
      <c r="C9" t="str">
        <f>INDEX(Винчестеры!A2:A6,Смета!E9)</f>
        <v>2Гб</v>
      </c>
      <c r="E9" s="2">
        <v>1</v>
      </c>
    </row>
    <row r="11" spans="1:5" x14ac:dyDescent="0.25">
      <c r="A11" t="s">
        <v>6</v>
      </c>
      <c r="B11" s="3">
        <f>INDEX(Монитор!B2:B6,Смета!E11)</f>
        <v>420</v>
      </c>
      <c r="E11" s="2">
        <v>2</v>
      </c>
    </row>
    <row r="13" spans="1:5" x14ac:dyDescent="0.25">
      <c r="A13" t="s">
        <v>7</v>
      </c>
      <c r="B13" s="5">
        <f>B5+B7+B9+B11</f>
        <v>1000</v>
      </c>
    </row>
    <row r="15" spans="1:5" x14ac:dyDescent="0.25">
      <c r="A15" t="s">
        <v>8</v>
      </c>
      <c r="B15" s="3">
        <f>B13*0.1*(E15-1)</f>
        <v>0</v>
      </c>
      <c r="E15" s="2">
        <v>1</v>
      </c>
    </row>
    <row r="17" spans="1:5" x14ac:dyDescent="0.25">
      <c r="A17" t="s">
        <v>9</v>
      </c>
      <c r="B17" s="3">
        <f>IF(E17,50)</f>
        <v>50</v>
      </c>
      <c r="E17" s="2" t="b">
        <v>1</v>
      </c>
    </row>
    <row r="19" spans="1:5" x14ac:dyDescent="0.25">
      <c r="A19" t="s">
        <v>10</v>
      </c>
      <c r="B19" s="5">
        <f>B13+B15+B17</f>
        <v>1050</v>
      </c>
      <c r="C19" s="6">
        <f>B19*D3</f>
        <v>63525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3</xdr:row>
                    <xdr:rowOff>171450</xdr:rowOff>
                  </from>
                  <to>
                    <xdr:col>3</xdr:col>
                    <xdr:colOff>19050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2</xdr:col>
                    <xdr:colOff>933450</xdr:colOff>
                    <xdr:row>6</xdr:row>
                    <xdr:rowOff>9525</xdr:rowOff>
                  </from>
                  <to>
                    <xdr:col>3</xdr:col>
                    <xdr:colOff>142875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Spinner 5">
              <controlPr defaultSize="0" autoPict="0">
                <anchor moveWithCells="1" sizeWithCells="1">
                  <from>
                    <xdr:col>2</xdr:col>
                    <xdr:colOff>923925</xdr:colOff>
                    <xdr:row>8</xdr:row>
                    <xdr:rowOff>9525</xdr:rowOff>
                  </from>
                  <to>
                    <xdr:col>3</xdr:col>
                    <xdr:colOff>152400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2</xdr:col>
                    <xdr:colOff>19050</xdr:colOff>
                    <xdr:row>9</xdr:row>
                    <xdr:rowOff>180975</xdr:rowOff>
                  </from>
                  <to>
                    <xdr:col>3</xdr:col>
                    <xdr:colOff>19050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1</xdr:col>
                    <xdr:colOff>800100</xdr:colOff>
                    <xdr:row>13</xdr:row>
                    <xdr:rowOff>171450</xdr:rowOff>
                  </from>
                  <to>
                    <xdr:col>2</xdr:col>
                    <xdr:colOff>609600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2</xdr:col>
                    <xdr:colOff>457200</xdr:colOff>
                    <xdr:row>13</xdr:row>
                    <xdr:rowOff>171450</xdr:rowOff>
                  </from>
                  <to>
                    <xdr:col>3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152400</xdr:rowOff>
                  </from>
                  <to>
                    <xdr:col>2</xdr:col>
                    <xdr:colOff>809625</xdr:colOff>
                    <xdr:row>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41" sqref="A41"/>
    </sheetView>
  </sheetViews>
  <sheetFormatPr defaultRowHeight="15" x14ac:dyDescent="0.25"/>
  <sheetData>
    <row r="1" spans="1:2" x14ac:dyDescent="0.25">
      <c r="A1" s="4" t="s">
        <v>11</v>
      </c>
      <c r="B1" s="4"/>
    </row>
    <row r="2" spans="1:2" x14ac:dyDescent="0.25">
      <c r="A2" t="s">
        <v>12</v>
      </c>
      <c r="B2">
        <v>60</v>
      </c>
    </row>
    <row r="3" spans="1:2" x14ac:dyDescent="0.25">
      <c r="A3" t="s">
        <v>13</v>
      </c>
      <c r="B3">
        <v>80</v>
      </c>
    </row>
    <row r="4" spans="1:2" x14ac:dyDescent="0.25">
      <c r="A4" t="s">
        <v>14</v>
      </c>
      <c r="B4">
        <v>120</v>
      </c>
    </row>
    <row r="5" spans="1:2" x14ac:dyDescent="0.25">
      <c r="A5" t="s">
        <v>15</v>
      </c>
      <c r="B5">
        <v>180</v>
      </c>
    </row>
    <row r="6" spans="1:2" x14ac:dyDescent="0.25">
      <c r="A6" t="s">
        <v>16</v>
      </c>
      <c r="B6">
        <v>250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J6" sqref="J6"/>
    </sheetView>
  </sheetViews>
  <sheetFormatPr defaultRowHeight="15" x14ac:dyDescent="0.25"/>
  <sheetData>
    <row r="1" spans="1:2" x14ac:dyDescent="0.25">
      <c r="A1" s="4" t="s">
        <v>4</v>
      </c>
      <c r="B1" s="4"/>
    </row>
    <row r="2" spans="1:2" x14ac:dyDescent="0.25">
      <c r="A2" t="s">
        <v>17</v>
      </c>
      <c r="B2">
        <v>50</v>
      </c>
    </row>
    <row r="3" spans="1:2" x14ac:dyDescent="0.25">
      <c r="A3" t="s">
        <v>18</v>
      </c>
      <c r="B3">
        <v>100</v>
      </c>
    </row>
    <row r="4" spans="1:2" x14ac:dyDescent="0.25">
      <c r="A4" t="s">
        <v>19</v>
      </c>
      <c r="B4">
        <v>180</v>
      </c>
    </row>
    <row r="5" spans="1:2" x14ac:dyDescent="0.25">
      <c r="A5" t="s">
        <v>20</v>
      </c>
      <c r="B5">
        <v>350</v>
      </c>
    </row>
    <row r="6" spans="1:2" x14ac:dyDescent="0.25">
      <c r="A6" t="s">
        <v>21</v>
      </c>
      <c r="B6">
        <v>680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22</v>
      </c>
    </row>
    <row r="2" spans="1:2" x14ac:dyDescent="0.25">
      <c r="A2" t="s">
        <v>24</v>
      </c>
      <c r="B2">
        <v>150</v>
      </c>
    </row>
    <row r="3" spans="1:2" x14ac:dyDescent="0.25">
      <c r="A3" t="s">
        <v>23</v>
      </c>
      <c r="B3">
        <v>170</v>
      </c>
    </row>
    <row r="4" spans="1:2" x14ac:dyDescent="0.25">
      <c r="A4" t="s">
        <v>26</v>
      </c>
      <c r="B4">
        <v>210</v>
      </c>
    </row>
    <row r="5" spans="1:2" x14ac:dyDescent="0.25">
      <c r="A5" t="s">
        <v>25</v>
      </c>
      <c r="B5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C6" sqref="C6"/>
    </sheetView>
  </sheetViews>
  <sheetFormatPr defaultRowHeight="15" x14ac:dyDescent="0.25"/>
  <cols>
    <col min="1" max="1" width="14.42578125" customWidth="1"/>
  </cols>
  <sheetData>
    <row r="1" spans="1:2" x14ac:dyDescent="0.25">
      <c r="A1" s="4" t="s">
        <v>27</v>
      </c>
      <c r="B1" s="4"/>
    </row>
    <row r="2" spans="1:2" x14ac:dyDescent="0.25">
      <c r="A2" t="s">
        <v>28</v>
      </c>
      <c r="B2">
        <v>350</v>
      </c>
    </row>
    <row r="3" spans="1:2" x14ac:dyDescent="0.25">
      <c r="A3" t="s">
        <v>29</v>
      </c>
      <c r="B3">
        <v>420</v>
      </c>
    </row>
    <row r="4" spans="1:2" x14ac:dyDescent="0.25">
      <c r="A4" t="s">
        <v>30</v>
      </c>
      <c r="B4">
        <v>690</v>
      </c>
    </row>
    <row r="5" spans="1:2" x14ac:dyDescent="0.25">
      <c r="A5" t="s">
        <v>31</v>
      </c>
      <c r="B5">
        <v>990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Смета</vt:lpstr>
      <vt:lpstr>Процессор</vt:lpstr>
      <vt:lpstr>Память</vt:lpstr>
      <vt:lpstr>Винчестеры</vt:lpstr>
      <vt:lpstr>Монитор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User</cp:lastModifiedBy>
  <dcterms:created xsi:type="dcterms:W3CDTF">2022-09-16T06:21:37Z</dcterms:created>
  <dcterms:modified xsi:type="dcterms:W3CDTF">2022-09-16T10:35:05Z</dcterms:modified>
</cp:coreProperties>
</file>